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листопад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0" l="1"/>
  <c r="Q10" i="10" l="1"/>
  <c r="W11" i="10" l="1"/>
  <c r="Q8" i="10"/>
  <c r="R11" i="10" l="1"/>
  <c r="X11" i="10" l="1"/>
  <c r="N11" i="10" l="1"/>
  <c r="O11" i="10" l="1"/>
  <c r="P11" i="10"/>
  <c r="S11" i="10"/>
  <c r="U11" i="10"/>
  <c r="V11" i="10"/>
  <c r="M11" i="10"/>
  <c r="H11" i="10" l="1"/>
  <c r="I11" i="10"/>
  <c r="L11" i="10"/>
  <c r="G11" i="10"/>
  <c r="Q11" i="10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<sst xmlns="http://schemas.openxmlformats.org/spreadsheetml/2006/main" count="37" uniqueCount="37">
  <si>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</si>
  <si>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</si>
  <si>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</si>
  <si>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</si>
  <si>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</si>
  <si>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</si>
  <si>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</si>
  <si>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</si>
  <si>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</si>
  <si>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</si>
  <si>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</si>
  <si>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</si>
  <si>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</si>
  <si>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</si>
  <si>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</si>
  <si>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</si>
  <si>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</si>
  <si>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</si>
  <si>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</si>
  <si>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</si>
  <si>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</si>
  <si>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</si>
  <si>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</si>
  <si>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</si>
  <si>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</si>
  <si>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</si>
  <si>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</si>
  <si>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</si>
  <si>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</si>
  <si>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</si>
  <si>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</si>
  <si>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</si>
  <si>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</si>
  <si>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Листопад  2024 р.</t>
  </si>
  <si>
    <t>Кредиторська заборгованість із виплати заробітної плати за листопад         2024 року</t>
  </si>
  <si>
    <t>142 Виплата в міжрахунок</t>
  </si>
  <si>
    <t>Департамент інформаційної діяльності та комунікацій з громадськістю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</si>
</sst>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I5" sqref="I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customWidth="1"/>
    <col min="14" max="14" width="13.109375" hidden="1" customWidth="1"/>
    <col min="15" max="15" width="16.44140625" hidden="1" customWidth="1"/>
    <col min="16" max="16" width="16" hidden="1" customWidth="1"/>
    <col min="17" max="17" width="11.5546875" customWidth="1"/>
    <col min="18" max="18" width="13.44140625" customWidth="1"/>
    <col min="19" max="19" width="9.6640625" customWidth="1"/>
    <col min="20" max="20" width="8.88671875" bestFit="1" customWidth="1"/>
    <col min="21" max="21" width="10.33203125" customWidth="1"/>
    <col min="22" max="22" width="11.109375" customWidth="1"/>
    <col min="23" max="23" width="13.33203125" customWidth="1"/>
    <col min="24" max="24" width="14.33203125" style="9" customWidth="1"/>
  </cols>
  <sheetData>
    <row r="1" spans="1:24" x14ac:dyDescent="0.3">
      <c r="A1" t="s">
        <v>36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33</v>
      </c>
    </row>
    <row r="5" spans="1:24" x14ac:dyDescent="0.3">
      <c r="E5" t="s">
        <v>32</v>
      </c>
    </row>
    <row r="6" spans="1:24" x14ac:dyDescent="0.3">
      <c r="X6" s="10" t="s">
        <v>27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31</v>
      </c>
      <c r="K7" s="5" t="s">
        <v>30</v>
      </c>
      <c r="L7" s="5" t="s">
        <v>29</v>
      </c>
      <c r="M7" s="5" t="s">
        <v>25</v>
      </c>
      <c r="N7" s="5" t="s">
        <v>22</v>
      </c>
      <c r="O7" s="5" t="s">
        <v>21</v>
      </c>
      <c r="P7" s="5" t="s">
        <v>26</v>
      </c>
      <c r="Q7" s="5" t="s">
        <v>5</v>
      </c>
      <c r="R7" s="4" t="s">
        <v>28</v>
      </c>
      <c r="S7" s="5" t="s">
        <v>16</v>
      </c>
      <c r="T7" s="5" t="s">
        <v>35</v>
      </c>
      <c r="U7" s="5" t="s">
        <v>17</v>
      </c>
      <c r="V7" s="5" t="s">
        <v>18</v>
      </c>
      <c r="W7" s="5" t="s">
        <v>19</v>
      </c>
      <c r="X7" s="4" t="s">
        <v>34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21</v>
      </c>
      <c r="G8" s="11">
        <v>25842</v>
      </c>
      <c r="H8" s="11">
        <v>700</v>
      </c>
      <c r="I8" s="11">
        <v>7752.6</v>
      </c>
      <c r="J8" s="11">
        <v>115.06</v>
      </c>
      <c r="K8" s="11"/>
      <c r="L8" s="11"/>
      <c r="M8" s="12"/>
      <c r="N8" s="11"/>
      <c r="O8" s="11"/>
      <c r="P8" s="11"/>
      <c r="Q8" s="11">
        <f>G8+H8+I8+O8+P8+L8+M8+N8+J8</f>
        <v>34409.659999999996</v>
      </c>
      <c r="R8" s="13"/>
      <c r="S8" s="11">
        <v>14500</v>
      </c>
      <c r="T8" s="11"/>
      <c r="U8" s="13">
        <v>6193.74</v>
      </c>
      <c r="V8" s="13">
        <v>516.14</v>
      </c>
      <c r="W8" s="13">
        <v>13199.78</v>
      </c>
      <c r="X8" s="11">
        <v>0</v>
      </c>
    </row>
    <row r="9" spans="1:24" ht="86.4" x14ac:dyDescent="0.3">
      <c r="A9" s="5">
        <v>2</v>
      </c>
      <c r="B9" s="5">
        <v>21</v>
      </c>
      <c r="C9" s="16" t="s">
        <v>10</v>
      </c>
      <c r="D9" s="17"/>
      <c r="E9" s="18" t="s">
        <v>23</v>
      </c>
      <c r="F9" s="16">
        <v>16</v>
      </c>
      <c r="G9" s="19">
        <v>18704.759999999998</v>
      </c>
      <c r="H9" s="19">
        <v>609.52</v>
      </c>
      <c r="I9" s="19">
        <v>5611.43</v>
      </c>
      <c r="J9" s="19">
        <v>87.66</v>
      </c>
      <c r="K9" s="19">
        <v>8604.19</v>
      </c>
      <c r="L9" s="19">
        <v>15023.54</v>
      </c>
      <c r="M9" s="20"/>
      <c r="N9" s="19"/>
      <c r="O9" s="19"/>
      <c r="P9" s="19"/>
      <c r="Q9" s="19">
        <f>G9+H9+I9+O9+P9+L9+M9+N9+J9+K9</f>
        <v>48641.100000000006</v>
      </c>
      <c r="R9" s="21">
        <v>0</v>
      </c>
      <c r="S9" s="19">
        <v>13800</v>
      </c>
      <c r="T9" s="19">
        <v>12093.95</v>
      </c>
      <c r="U9" s="21">
        <v>8755.4</v>
      </c>
      <c r="V9" s="21">
        <v>729.62</v>
      </c>
      <c r="W9" s="13">
        <v>13262.13</v>
      </c>
      <c r="X9" s="19">
        <v>0</v>
      </c>
    </row>
    <row r="10" spans="1:24" ht="86.4" x14ac:dyDescent="0.3">
      <c r="A10" s="5">
        <v>3</v>
      </c>
      <c r="B10" s="5">
        <v>39</v>
      </c>
      <c r="C10" s="5" t="s">
        <v>11</v>
      </c>
      <c r="D10" s="3"/>
      <c r="E10" s="4" t="s">
        <v>24</v>
      </c>
      <c r="F10" s="5">
        <v>17</v>
      </c>
      <c r="G10" s="11">
        <v>19873.810000000001</v>
      </c>
      <c r="H10" s="11">
        <v>647.62</v>
      </c>
      <c r="I10" s="11">
        <v>5564.67</v>
      </c>
      <c r="J10" s="11">
        <v>93.14</v>
      </c>
      <c r="K10" s="11">
        <v>9141.9500000000007</v>
      </c>
      <c r="L10" s="11"/>
      <c r="M10" s="12"/>
      <c r="N10" s="11"/>
      <c r="O10" s="11"/>
      <c r="P10" s="11"/>
      <c r="Q10" s="11">
        <f>G10+H10+I10+O10+P10+L10+M10+N10+K10+J10</f>
        <v>35321.19</v>
      </c>
      <c r="R10" s="13"/>
      <c r="S10" s="11">
        <v>8600</v>
      </c>
      <c r="T10" s="11"/>
      <c r="U10" s="13">
        <v>6357.81</v>
      </c>
      <c r="V10" s="13">
        <v>529.82000000000005</v>
      </c>
      <c r="W10" s="13">
        <v>19833.560000000001</v>
      </c>
      <c r="X10" s="11">
        <v>0</v>
      </c>
    </row>
    <row r="11" spans="1:24" ht="19.5" customHeight="1" x14ac:dyDescent="0.3">
      <c r="A11" s="22" t="s">
        <v>6</v>
      </c>
      <c r="B11" s="23"/>
      <c r="C11" s="23"/>
      <c r="D11" s="23"/>
      <c r="E11" s="24"/>
      <c r="F11" s="6"/>
      <c r="G11" s="14">
        <f>SUM(G8:G10)</f>
        <v>64420.569999999992</v>
      </c>
      <c r="H11" s="14">
        <f t="shared" ref="H11:M11" si="0">SUM(H8:H10)</f>
        <v>1957.1399999999999</v>
      </c>
      <c r="I11" s="14">
        <f t="shared" si="0"/>
        <v>18928.7</v>
      </c>
      <c r="J11" s="14"/>
      <c r="K11" s="14"/>
      <c r="L11" s="14">
        <f t="shared" si="0"/>
        <v>15023.54</v>
      </c>
      <c r="M11" s="14">
        <f t="shared" si="0"/>
        <v>0</v>
      </c>
      <c r="N11" s="14">
        <f>SUM(N8:N10)</f>
        <v>0</v>
      </c>
      <c r="O11" s="14">
        <f t="shared" ref="O11:V11" si="1">SUM(O8:O10)</f>
        <v>0</v>
      </c>
      <c r="P11" s="14">
        <f t="shared" si="1"/>
        <v>0</v>
      </c>
      <c r="Q11" s="14">
        <f t="shared" si="1"/>
        <v>118371.95000000001</v>
      </c>
      <c r="R11" s="15">
        <f>SUM(R8:R10)</f>
        <v>0</v>
      </c>
      <c r="S11" s="14">
        <f t="shared" si="1"/>
        <v>36900</v>
      </c>
      <c r="T11" s="14"/>
      <c r="U11" s="14">
        <f t="shared" si="1"/>
        <v>21306.95</v>
      </c>
      <c r="V11" s="14">
        <f t="shared" si="1"/>
        <v>1775.58</v>
      </c>
      <c r="W11" s="14">
        <f>SUM(W8:W10)</f>
        <v>46295.47</v>
      </c>
      <c r="X11" s="14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2024-12-10T08:51:54Z</dcterms:modified>
</cp:coreProperties>
</file>